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40" windowHeight="8640"/>
  </bookViews>
  <sheets>
    <sheet name="Wodna 1" sheetId="4" r:id="rId1"/>
  </sheets>
  <calcPr calcId="145621"/>
</workbook>
</file>

<file path=xl/calcChain.xml><?xml version="1.0" encoding="utf-8"?>
<calcChain xmlns="http://schemas.openxmlformats.org/spreadsheetml/2006/main">
  <c r="E29" i="4" l="1"/>
  <c r="E36" i="4"/>
  <c r="E20" i="4"/>
  <c r="E14" i="4"/>
  <c r="E12" i="4" l="1"/>
</calcChain>
</file>

<file path=xl/sharedStrings.xml><?xml version="1.0" encoding="utf-8"?>
<sst xmlns="http://schemas.openxmlformats.org/spreadsheetml/2006/main" count="80" uniqueCount="66">
  <si>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</si>
  <si>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</si>
  <si>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</si>
  <si>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</si>
  <si>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</si>
  <si>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</si>
  <si>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</si>
  <si>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</si>
  <si>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</si>
  <si>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</si>
  <si>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</si>
  <si>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</si>
  <si>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</si>
  <si>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</si>
  <si>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</si>
  <si>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Mechaniczne profilowanie i zagęszczenie podłoża pod warstwy konstrukcyjne nawierzchni w gruncie kat. I-IV</t>
  </si>
  <si>
    <t>Obrzeża betonowe o wymiarach 30x8 cm na podsypce piaskowej z wypełnieniem spoin piaskiem</t>
  </si>
  <si>
    <t>Ława betonowa C8/10 z oporem pod krawężniki i obrzeża</t>
  </si>
  <si>
    <t>Nawierzchnie z kostki betonowej grub. 6 cm na podsypce piaskowej 100% szara z regulacją urządzeń podziemnych</t>
  </si>
  <si>
    <t>Mechaniczne korytowanie gł. 30 cm pod warstwy konstrukcyjne jezdni  w gruncie kat. I-IV z wywozem nadmiaru gruntu na miejsce wskazane przez inwestora</t>
  </si>
  <si>
    <t>Podatek VAT (23%)</t>
  </si>
  <si>
    <t>Susz ul. Wodna 1</t>
  </si>
  <si>
    <t>Ręczne rozebranie nawierzchni z płyt betonowych (trylinki) na podsypce piaskowej (materiał do odzysku)</t>
  </si>
  <si>
    <t>Rozebranie krawężników 15x30 cm na podsypce cem.- piaskowej</t>
  </si>
  <si>
    <t xml:space="preserve">Ręczne rozebranie nawierzchni z betonu na podsypce piaskowej </t>
  </si>
  <si>
    <t>Warstwy odsączającej w korycie lub na całej szer.drogi z mechanicznym zagęszczeniem - grub.warstwy po zag. 15 cm</t>
  </si>
  <si>
    <t>kpl</t>
  </si>
  <si>
    <t>Montaż studni rewizyjnej PCV śr. 400mm głębok. 1,5m z włazem betonowym (15t) z wykonaniem wykopu i zasypaniem gruntem zagęszczalnym po montażu studni wraz z zageszczeniem.</t>
  </si>
  <si>
    <t>Kanały z rur z tworzywa sztucznego kl. "T" (SN8) łączonych na wcisk o śr. wewn. 200 mm wraz z wykonaniem wykopu i zasypaniem gruntem zgęszczalnym z zagęszczeniem nasypu</t>
  </si>
  <si>
    <t>Kanały z rur z tworzywa sztucznego kl. "T" (SN8) łączonych na wcisk o śr. wewn. 110 mm wraz z wykonaniem wykopu i zasypaniem gruntem zgęszczalnym z zagęszczeniem nasypu</t>
  </si>
  <si>
    <t>Montaż wpustów ulicznych śr. 500mm głębok. 1,5m z płytą denną i pierścieniem odciążającym z wykonaniem wykopu i zasypaniem gruntem zagęszczalnym po montażu studni wraz z zageszczeniem nasypu</t>
  </si>
  <si>
    <t>Przebudowa chodnika przy budynku Wodna 1</t>
  </si>
  <si>
    <t>Roboty przygotowawcze, rozbiórkowe</t>
  </si>
  <si>
    <t>Kanalizacja deszczowa</t>
  </si>
  <si>
    <t>Chodnik - podbudowy, nawierzchnie</t>
  </si>
  <si>
    <t>Wywiezienie gruzu z terenu rozbiórki przy mechanicznym załadowaniu i wyładowaniu samochodem samowyładowczym na wysypisko gruzu wskazane przez UG, segregacja</t>
  </si>
  <si>
    <t>Remont studni wodomierzowej - montaż stopni żeliwnych, montaż płyty nastudziennej i włazu żeliwnego</t>
  </si>
  <si>
    <t>(6+9+4)*1,5=28,50</t>
  </si>
  <si>
    <t>(19*2,5)=47,50</t>
  </si>
  <si>
    <t>(28,5*0,1)+(47,5*0,15)+(2*0,1)+(30*0,15*0,3)</t>
  </si>
  <si>
    <t>3,00+9,00=12,00</t>
  </si>
  <si>
    <t>7,00+2,00=9,00</t>
  </si>
  <si>
    <t>19,5+2,5+11+1+1=35,00</t>
  </si>
  <si>
    <t>(35*0,04)=1,40</t>
  </si>
  <si>
    <t>PRZEDMIAR ROBÓT</t>
  </si>
  <si>
    <t xml:space="preserve">Słownie: </t>
  </si>
  <si>
    <t>Podbudowa z mieszanki związanej cementem C5/6 - grubość podbudowy po zagęszczeniu 10 cm wraz z pielęgnacją betonu (opaska budynku)</t>
  </si>
  <si>
    <t>(4 x 5)</t>
  </si>
  <si>
    <t>1.d1</t>
  </si>
  <si>
    <t>2.d1</t>
  </si>
  <si>
    <t>3.d1</t>
  </si>
  <si>
    <t>4.d1</t>
  </si>
  <si>
    <t>5.d1</t>
  </si>
  <si>
    <t>6.d1</t>
  </si>
  <si>
    <t>7.d2</t>
  </si>
  <si>
    <t>8.d2</t>
  </si>
  <si>
    <t>9.d2</t>
  </si>
  <si>
    <t>10.d2</t>
  </si>
  <si>
    <t>11.d2</t>
  </si>
  <si>
    <t>12.d3</t>
  </si>
  <si>
    <t>13.d3</t>
  </si>
  <si>
    <t>14.d3</t>
  </si>
  <si>
    <t>15.d3</t>
  </si>
  <si>
    <t>16.d3</t>
  </si>
  <si>
    <t>17.d3</t>
  </si>
  <si>
    <t>18.d3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</si>
</sst>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2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2" fontId="1" fillId="0" borderId="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1" fillId="0" borderId="11" xfId="0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2" fontId="1" fillId="0" borderId="16" xfId="0" applyNumberFormat="1" applyFont="1" applyBorder="1" applyAlignment="1">
      <alignment vertical="center" wrapText="1"/>
    </xf>
    <xf numFmtId="2" fontId="1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2" fontId="1" fillId="0" borderId="18" xfId="0" applyNumberFormat="1" applyFont="1" applyBorder="1" applyAlignment="1">
      <alignment vertical="center"/>
    </xf>
    <xf numFmtId="2" fontId="1" fillId="0" borderId="19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vertical="center" wrapText="1"/>
    </xf>
    <xf numFmtId="2" fontId="1" fillId="0" borderId="18" xfId="0" applyNumberFormat="1" applyFont="1" applyBorder="1" applyAlignment="1">
      <alignment vertical="center" wrapText="1"/>
    </xf>
    <xf numFmtId="2" fontId="1" fillId="0" borderId="19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2" fontId="1" fillId="0" borderId="22" xfId="0" applyNumberFormat="1" applyFont="1" applyBorder="1" applyAlignment="1">
      <alignment vertical="center" wrapText="1"/>
    </xf>
    <xf numFmtId="2" fontId="1" fillId="0" borderId="23" xfId="0" applyNumberFormat="1" applyFont="1" applyBorder="1" applyAlignment="1">
      <alignment vertical="center" wrapText="1"/>
    </xf>
    <xf numFmtId="2" fontId="1" fillId="0" borderId="25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horizontal="left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2" fontId="1" fillId="0" borderId="17" xfId="0" applyNumberFormat="1" applyFont="1" applyBorder="1" applyAlignment="1">
      <alignment horizontal="left" vertical="center" wrapText="1"/>
    </xf>
    <xf numFmtId="2" fontId="1" fillId="0" borderId="29" xfId="0" applyNumberFormat="1" applyFont="1" applyBorder="1" applyAlignment="1">
      <alignment horizontal="left" vertical="center" wrapText="1"/>
    </xf>
    <xf numFmtId="0" fontId="1" fillId="0" borderId="30" xfId="0" applyFont="1" applyBorder="1" applyAlignment="1">
      <alignment vertical="center" wrapText="1"/>
    </xf>
    <xf numFmtId="2" fontId="1" fillId="0" borderId="3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tabSelected="1" zoomScale="80" zoomScaleNormal="80" workbookViewId="0">
      <selection activeCell="B10" sqref="B10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0" max="10" width="9" style="4"/>
  </cols>
  <sheetData>
    <row r="1" spans="2:10" ht="20.100000000000001" customHeight="1">
      <c r="B1" s="5" t="s">
        <v>21</v>
      </c>
      <c r="C1" s="6"/>
      <c r="D1" s="7"/>
      <c r="E1" s="8"/>
      <c r="F1" s="8"/>
      <c r="G1" s="8"/>
      <c r="H1" s="6"/>
      <c r="I1" s="6"/>
      <c r="J1" s="9"/>
    </row>
    <row r="2" spans="2:10" ht="20.100000000000001" customHeight="1">
      <c r="B2" s="6"/>
      <c r="C2" s="6"/>
      <c r="D2" s="7"/>
      <c r="E2" s="8"/>
      <c r="F2" s="8"/>
      <c r="G2" s="10"/>
      <c r="H2" s="6"/>
      <c r="I2" s="6"/>
      <c r="J2" s="9"/>
    </row>
    <row r="3" spans="2:10" s="17" customFormat="1" ht="30" customHeight="1">
      <c r="B3" s="67" t="s">
        <v>44</v>
      </c>
      <c r="C3" s="68"/>
      <c r="D3" s="68"/>
      <c r="E3" s="68"/>
      <c r="F3" s="68"/>
      <c r="G3" s="69"/>
      <c r="H3" s="18"/>
      <c r="I3" s="18"/>
      <c r="J3" s="19"/>
    </row>
    <row r="4" spans="2:10" s="17" customFormat="1" ht="30" customHeight="1">
      <c r="B4" s="67" t="s">
        <v>31</v>
      </c>
      <c r="C4" s="68"/>
      <c r="D4" s="68"/>
      <c r="E4" s="68"/>
      <c r="F4" s="68"/>
      <c r="G4" s="69"/>
      <c r="H4" s="18"/>
      <c r="I4" s="18"/>
      <c r="J4" s="19"/>
    </row>
    <row r="5" spans="2:10" ht="15.75">
      <c r="B5" s="65" t="s">
        <v>0</v>
      </c>
      <c r="C5" s="65" t="s">
        <v>4</v>
      </c>
      <c r="D5" s="65" t="s">
        <v>5</v>
      </c>
      <c r="E5" s="70" t="s">
        <v>6</v>
      </c>
      <c r="F5" s="11" t="s">
        <v>7</v>
      </c>
      <c r="G5" s="11" t="s">
        <v>1</v>
      </c>
      <c r="H5" s="20"/>
      <c r="I5" s="20"/>
      <c r="J5" s="19"/>
    </row>
    <row r="6" spans="2:10" ht="15.75">
      <c r="B6" s="65"/>
      <c r="C6" s="65"/>
      <c r="D6" s="65"/>
      <c r="E6" s="70"/>
      <c r="F6" s="11" t="s">
        <v>8</v>
      </c>
      <c r="G6" s="11" t="s">
        <v>8</v>
      </c>
      <c r="H6" s="20"/>
      <c r="I6" s="20"/>
      <c r="J6" s="19"/>
    </row>
    <row r="7" spans="2:10" ht="15.75">
      <c r="B7" s="66"/>
      <c r="C7" s="66"/>
      <c r="D7" s="66"/>
      <c r="E7" s="71"/>
      <c r="F7" s="21"/>
      <c r="G7" s="12" t="s">
        <v>47</v>
      </c>
      <c r="H7" s="20"/>
      <c r="I7" s="20"/>
      <c r="J7" s="19"/>
    </row>
    <row r="8" spans="2:10" ht="20.100000000000001" customHeight="1">
      <c r="B8" s="13">
        <v>1</v>
      </c>
      <c r="C8" s="13">
        <v>2</v>
      </c>
      <c r="D8" s="13">
        <v>3</v>
      </c>
      <c r="E8" s="14">
        <v>4</v>
      </c>
      <c r="F8" s="14">
        <v>5</v>
      </c>
      <c r="G8" s="14">
        <v>6</v>
      </c>
      <c r="H8" s="20"/>
      <c r="I8" s="20"/>
      <c r="J8" s="19"/>
    </row>
    <row r="9" spans="2:10" ht="20.100000000000001" customHeight="1">
      <c r="B9" s="13">
        <v>1</v>
      </c>
      <c r="C9" s="62" t="s">
        <v>32</v>
      </c>
      <c r="D9" s="63"/>
      <c r="E9" s="63"/>
      <c r="F9" s="63"/>
      <c r="G9" s="64"/>
      <c r="H9" s="20"/>
      <c r="I9" s="20"/>
      <c r="J9" s="19"/>
    </row>
    <row r="10" spans="2:10" ht="22.5" customHeight="1">
      <c r="B10" s="45" t="s">
        <v>48</v>
      </c>
      <c r="C10" s="24" t="s">
        <v>9</v>
      </c>
      <c r="D10" s="45" t="s">
        <v>10</v>
      </c>
      <c r="E10" s="26">
        <v>0.01</v>
      </c>
      <c r="F10" s="26"/>
      <c r="G10" s="26"/>
      <c r="H10" s="20"/>
      <c r="I10" s="20"/>
      <c r="J10" s="19"/>
    </row>
    <row r="11" spans="2:10" ht="22.5" customHeight="1">
      <c r="B11" s="46"/>
      <c r="C11" s="28">
        <v>0.01</v>
      </c>
      <c r="D11" s="46"/>
      <c r="E11" s="27"/>
      <c r="F11" s="27"/>
      <c r="G11" s="27"/>
      <c r="H11" s="20"/>
      <c r="I11" s="20"/>
      <c r="J11" s="19"/>
    </row>
    <row r="12" spans="2:10" ht="35.1" customHeight="1">
      <c r="B12" s="45" t="s">
        <v>49</v>
      </c>
      <c r="C12" s="24" t="s">
        <v>13</v>
      </c>
      <c r="D12" s="45" t="s">
        <v>11</v>
      </c>
      <c r="E12" s="29">
        <f>(6+9+4)*1.5</f>
        <v>28.5</v>
      </c>
      <c r="F12" s="26"/>
      <c r="G12" s="26"/>
      <c r="H12" s="20"/>
      <c r="I12" s="20"/>
      <c r="J12" s="23"/>
    </row>
    <row r="13" spans="2:10" ht="24.75" customHeight="1">
      <c r="B13" s="46"/>
      <c r="C13" s="25" t="s">
        <v>37</v>
      </c>
      <c r="D13" s="46"/>
      <c r="E13" s="30"/>
      <c r="F13" s="27"/>
      <c r="G13" s="27"/>
      <c r="H13" s="20"/>
      <c r="I13" s="20"/>
      <c r="J13" s="23"/>
    </row>
    <row r="14" spans="2:10" ht="35.1" customHeight="1">
      <c r="B14" s="45" t="s">
        <v>50</v>
      </c>
      <c r="C14" s="24" t="s">
        <v>22</v>
      </c>
      <c r="D14" s="45" t="s">
        <v>11</v>
      </c>
      <c r="E14" s="31">
        <f>(19*2.5)</f>
        <v>47.5</v>
      </c>
      <c r="F14" s="26"/>
      <c r="G14" s="26"/>
      <c r="H14" s="20"/>
      <c r="I14" s="20"/>
      <c r="J14" s="23"/>
    </row>
    <row r="15" spans="2:10" ht="24" customHeight="1">
      <c r="B15" s="46"/>
      <c r="C15" s="25" t="s">
        <v>38</v>
      </c>
      <c r="D15" s="46"/>
      <c r="E15" s="30"/>
      <c r="F15" s="27"/>
      <c r="G15" s="27"/>
      <c r="H15" s="20"/>
      <c r="I15" s="20"/>
      <c r="J15" s="23"/>
    </row>
    <row r="16" spans="2:10" ht="30" customHeight="1">
      <c r="B16" s="45" t="s">
        <v>51</v>
      </c>
      <c r="C16" s="24" t="s">
        <v>24</v>
      </c>
      <c r="D16" s="45" t="s">
        <v>11</v>
      </c>
      <c r="E16" s="31">
        <v>2</v>
      </c>
      <c r="F16" s="26"/>
      <c r="G16" s="26"/>
      <c r="H16" s="20"/>
      <c r="I16" s="20"/>
      <c r="J16" s="19"/>
    </row>
    <row r="17" spans="2:10" ht="30" customHeight="1">
      <c r="B17" s="46"/>
      <c r="C17" s="33">
        <v>2</v>
      </c>
      <c r="D17" s="46"/>
      <c r="E17" s="30"/>
      <c r="F17" s="27"/>
      <c r="G17" s="27"/>
      <c r="H17" s="20"/>
      <c r="I17" s="20"/>
      <c r="J17" s="19"/>
    </row>
    <row r="18" spans="2:10" ht="25.5" customHeight="1">
      <c r="B18" s="45" t="s">
        <v>52</v>
      </c>
      <c r="C18" s="24" t="s">
        <v>23</v>
      </c>
      <c r="D18" s="45" t="s">
        <v>14</v>
      </c>
      <c r="E18" s="31">
        <v>30</v>
      </c>
      <c r="F18" s="26"/>
      <c r="G18" s="26"/>
      <c r="H18" s="20"/>
      <c r="I18" s="20"/>
      <c r="J18" s="19"/>
    </row>
    <row r="19" spans="2:10" ht="25.5" customHeight="1">
      <c r="B19" s="46"/>
      <c r="C19" s="33">
        <v>30</v>
      </c>
      <c r="D19" s="59"/>
      <c r="E19" s="30"/>
      <c r="F19" s="42"/>
      <c r="G19" s="42"/>
      <c r="H19" s="20"/>
      <c r="I19" s="20"/>
      <c r="J19" s="19"/>
    </row>
    <row r="20" spans="2:10" ht="50.1" customHeight="1">
      <c r="B20" s="45" t="s">
        <v>53</v>
      </c>
      <c r="C20" s="34" t="s">
        <v>35</v>
      </c>
      <c r="D20" s="55" t="s">
        <v>12</v>
      </c>
      <c r="E20" s="40">
        <f>(28.5*0.1)+(47.5*0.15)+(2*0.1)+(30*0.15*0.3)</f>
        <v>11.524999999999999</v>
      </c>
      <c r="F20" s="43"/>
      <c r="G20" s="43"/>
      <c r="H20" s="20"/>
      <c r="I20" s="20"/>
      <c r="J20" s="19"/>
    </row>
    <row r="21" spans="2:10" ht="27" customHeight="1">
      <c r="B21" s="46"/>
      <c r="C21" s="35" t="s">
        <v>39</v>
      </c>
      <c r="D21" s="56"/>
      <c r="E21" s="41"/>
      <c r="F21" s="44"/>
      <c r="G21" s="44"/>
      <c r="H21" s="20"/>
      <c r="I21" s="20"/>
      <c r="J21" s="19"/>
    </row>
    <row r="22" spans="2:10" ht="20.100000000000001" customHeight="1">
      <c r="B22" s="13">
        <v>2</v>
      </c>
      <c r="C22" s="62" t="s">
        <v>33</v>
      </c>
      <c r="D22" s="73"/>
      <c r="E22" s="73"/>
      <c r="F22" s="73"/>
      <c r="G22" s="74"/>
      <c r="H22" s="20"/>
      <c r="I22" s="20"/>
      <c r="J22" s="19"/>
    </row>
    <row r="23" spans="2:10" ht="50.1" customHeight="1">
      <c r="B23" s="45" t="s">
        <v>54</v>
      </c>
      <c r="C23" s="24" t="s">
        <v>27</v>
      </c>
      <c r="D23" s="45" t="s">
        <v>26</v>
      </c>
      <c r="E23" s="29">
        <v>1</v>
      </c>
      <c r="F23" s="26"/>
      <c r="G23" s="26"/>
      <c r="H23" s="20"/>
      <c r="I23" s="20"/>
      <c r="J23" s="19"/>
    </row>
    <row r="24" spans="2:10" ht="21" customHeight="1">
      <c r="B24" s="46"/>
      <c r="C24" s="33">
        <v>1</v>
      </c>
      <c r="D24" s="46"/>
      <c r="E24" s="30"/>
      <c r="F24" s="27"/>
      <c r="G24" s="27"/>
      <c r="H24" s="20"/>
      <c r="I24" s="20"/>
      <c r="J24" s="19"/>
    </row>
    <row r="25" spans="2:10" ht="65.25" customHeight="1">
      <c r="B25" s="45" t="s">
        <v>55</v>
      </c>
      <c r="C25" s="24" t="s">
        <v>30</v>
      </c>
      <c r="D25" s="45" t="s">
        <v>26</v>
      </c>
      <c r="E25" s="31">
        <v>2</v>
      </c>
      <c r="F25" s="26"/>
      <c r="G25" s="26"/>
      <c r="H25" s="20"/>
      <c r="I25" s="20"/>
      <c r="J25" s="19"/>
    </row>
    <row r="26" spans="2:10" ht="24.75" customHeight="1">
      <c r="B26" s="46"/>
      <c r="C26" s="33">
        <v>2</v>
      </c>
      <c r="D26" s="46"/>
      <c r="E26" s="30"/>
      <c r="F26" s="27"/>
      <c r="G26" s="27"/>
      <c r="H26" s="20"/>
      <c r="I26" s="20"/>
      <c r="J26" s="19"/>
    </row>
    <row r="27" spans="2:10" ht="58.5" customHeight="1">
      <c r="B27" s="45" t="s">
        <v>56</v>
      </c>
      <c r="C27" s="24" t="s">
        <v>28</v>
      </c>
      <c r="D27" s="48" t="s">
        <v>14</v>
      </c>
      <c r="E27" s="40">
        <v>12</v>
      </c>
      <c r="F27" s="36"/>
      <c r="G27" s="26"/>
      <c r="H27" s="20"/>
      <c r="I27" s="20"/>
      <c r="J27" s="19"/>
    </row>
    <row r="28" spans="2:10" ht="21" customHeight="1">
      <c r="B28" s="46"/>
      <c r="C28" s="25" t="s">
        <v>40</v>
      </c>
      <c r="D28" s="58"/>
      <c r="E28" s="41"/>
      <c r="F28" s="37"/>
      <c r="G28" s="27"/>
      <c r="H28" s="20"/>
      <c r="I28" s="20"/>
      <c r="J28" s="19"/>
    </row>
    <row r="29" spans="2:10" ht="58.5" customHeight="1">
      <c r="B29" s="45" t="s">
        <v>57</v>
      </c>
      <c r="C29" s="24" t="s">
        <v>29</v>
      </c>
      <c r="D29" s="45" t="s">
        <v>14</v>
      </c>
      <c r="E29" s="31">
        <f>7+2</f>
        <v>9</v>
      </c>
      <c r="F29" s="26"/>
      <c r="G29" s="26"/>
      <c r="H29" s="20"/>
      <c r="I29" s="20"/>
      <c r="J29" s="19"/>
    </row>
    <row r="30" spans="2:10" ht="21.75" customHeight="1">
      <c r="B30" s="46"/>
      <c r="C30" s="25" t="s">
        <v>41</v>
      </c>
      <c r="D30" s="59"/>
      <c r="E30" s="30"/>
      <c r="F30" s="42"/>
      <c r="G30" s="42"/>
      <c r="H30" s="20"/>
      <c r="I30" s="20"/>
      <c r="J30" s="19"/>
    </row>
    <row r="31" spans="2:10" ht="55.5" customHeight="1">
      <c r="B31" s="45" t="s">
        <v>58</v>
      </c>
      <c r="C31" s="34" t="s">
        <v>19</v>
      </c>
      <c r="D31" s="55" t="s">
        <v>11</v>
      </c>
      <c r="E31" s="40">
        <v>78</v>
      </c>
      <c r="F31" s="43"/>
      <c r="G31" s="43"/>
      <c r="H31" s="20"/>
      <c r="I31" s="20"/>
      <c r="J31" s="19"/>
    </row>
    <row r="32" spans="2:10" ht="22.5" customHeight="1">
      <c r="B32" s="46"/>
      <c r="C32" s="47">
        <v>78</v>
      </c>
      <c r="D32" s="56"/>
      <c r="E32" s="41"/>
      <c r="F32" s="44"/>
      <c r="G32" s="44"/>
      <c r="H32" s="20"/>
      <c r="I32" s="20"/>
      <c r="J32" s="19"/>
    </row>
    <row r="33" spans="2:10" ht="20.100000000000001" customHeight="1">
      <c r="B33" s="83">
        <v>3</v>
      </c>
      <c r="C33" s="62" t="s">
        <v>34</v>
      </c>
      <c r="D33" s="73"/>
      <c r="E33" s="75"/>
      <c r="F33" s="73"/>
      <c r="G33" s="74"/>
      <c r="H33" s="20"/>
      <c r="I33" s="20"/>
      <c r="J33" s="19"/>
    </row>
    <row r="34" spans="2:10" ht="35.1" customHeight="1">
      <c r="B34" s="55" t="s">
        <v>59</v>
      </c>
      <c r="C34" s="76" t="s">
        <v>15</v>
      </c>
      <c r="D34" s="48" t="s">
        <v>11</v>
      </c>
      <c r="E34" s="40">
        <v>78</v>
      </c>
      <c r="F34" s="36"/>
      <c r="G34" s="26"/>
      <c r="H34" s="20"/>
      <c r="I34" s="20"/>
      <c r="J34" s="19"/>
    </row>
    <row r="35" spans="2:10" ht="18.75" customHeight="1">
      <c r="B35" s="56"/>
      <c r="C35" s="54">
        <v>78</v>
      </c>
      <c r="D35" s="58"/>
      <c r="E35" s="41"/>
      <c r="F35" s="37"/>
      <c r="G35" s="27"/>
      <c r="H35" s="20"/>
      <c r="I35" s="20"/>
      <c r="J35" s="19"/>
    </row>
    <row r="36" spans="2:10" ht="35.1" customHeight="1">
      <c r="B36" s="55" t="s">
        <v>60</v>
      </c>
      <c r="C36" s="76" t="s">
        <v>16</v>
      </c>
      <c r="D36" s="45" t="s">
        <v>14</v>
      </c>
      <c r="E36" s="32">
        <f>19.5+2.5+11+1+1</f>
        <v>35</v>
      </c>
      <c r="F36" s="26"/>
      <c r="G36" s="26"/>
      <c r="H36" s="20"/>
      <c r="I36" s="20"/>
      <c r="J36" s="19"/>
    </row>
    <row r="37" spans="2:10" ht="19.5" customHeight="1">
      <c r="B37" s="56"/>
      <c r="C37" s="77" t="s">
        <v>42</v>
      </c>
      <c r="D37" s="46"/>
      <c r="E37" s="30"/>
      <c r="F37" s="27"/>
      <c r="G37" s="27"/>
      <c r="H37" s="20"/>
      <c r="I37" s="20"/>
      <c r="J37" s="19"/>
    </row>
    <row r="38" spans="2:10" ht="26.25" customHeight="1">
      <c r="B38" s="55" t="s">
        <v>61</v>
      </c>
      <c r="C38" s="76" t="s">
        <v>17</v>
      </c>
      <c r="D38" s="45" t="s">
        <v>12</v>
      </c>
      <c r="E38" s="31">
        <v>1.4</v>
      </c>
      <c r="F38" s="26"/>
      <c r="G38" s="26"/>
      <c r="H38" s="20"/>
      <c r="I38" s="20"/>
      <c r="J38" s="19"/>
    </row>
    <row r="39" spans="2:10" ht="21" customHeight="1">
      <c r="B39" s="56"/>
      <c r="C39" s="77" t="s">
        <v>43</v>
      </c>
      <c r="D39" s="59"/>
      <c r="E39" s="30"/>
      <c r="F39" s="42"/>
      <c r="G39" s="27"/>
      <c r="H39" s="20"/>
      <c r="I39" s="20"/>
      <c r="J39" s="19"/>
    </row>
    <row r="40" spans="2:10" ht="35.1" customHeight="1">
      <c r="B40" s="55" t="s">
        <v>62</v>
      </c>
      <c r="C40" s="78" t="s">
        <v>25</v>
      </c>
      <c r="D40" s="55" t="s">
        <v>11</v>
      </c>
      <c r="E40" s="40">
        <v>78</v>
      </c>
      <c r="F40" s="43"/>
      <c r="G40" s="36"/>
      <c r="H40" s="20"/>
      <c r="I40" s="20"/>
      <c r="J40" s="19"/>
    </row>
    <row r="41" spans="2:10" ht="17.25" customHeight="1">
      <c r="B41" s="56"/>
      <c r="C41" s="54">
        <v>105</v>
      </c>
      <c r="D41" s="56"/>
      <c r="E41" s="41"/>
      <c r="F41" s="44"/>
      <c r="G41" s="37"/>
      <c r="H41" s="20"/>
      <c r="I41" s="20"/>
      <c r="J41" s="19"/>
    </row>
    <row r="42" spans="2:10" ht="54" customHeight="1">
      <c r="B42" s="55" t="s">
        <v>63</v>
      </c>
      <c r="C42" s="76" t="s">
        <v>46</v>
      </c>
      <c r="D42" s="60" t="s">
        <v>11</v>
      </c>
      <c r="E42" s="40">
        <v>78</v>
      </c>
      <c r="F42" s="57"/>
      <c r="G42" s="26"/>
      <c r="H42" s="20"/>
      <c r="I42" s="20"/>
      <c r="J42" s="19"/>
    </row>
    <row r="43" spans="2:10" ht="24" customHeight="1">
      <c r="B43" s="56"/>
      <c r="C43" s="79">
        <v>105</v>
      </c>
      <c r="D43" s="61"/>
      <c r="E43" s="41"/>
      <c r="F43" s="53"/>
      <c r="G43" s="27"/>
      <c r="H43" s="20"/>
      <c r="I43" s="20"/>
      <c r="J43" s="19"/>
    </row>
    <row r="44" spans="2:10" ht="45.75" customHeight="1">
      <c r="B44" s="55" t="s">
        <v>64</v>
      </c>
      <c r="C44" s="76" t="s">
        <v>18</v>
      </c>
      <c r="D44" s="49" t="s">
        <v>11</v>
      </c>
      <c r="E44" s="40">
        <v>78</v>
      </c>
      <c r="F44" s="51"/>
      <c r="G44" s="26"/>
      <c r="H44" s="20"/>
      <c r="I44" s="20"/>
      <c r="J44" s="19"/>
    </row>
    <row r="45" spans="2:10" ht="20.25" customHeight="1">
      <c r="B45" s="56"/>
      <c r="C45" s="80">
        <v>78</v>
      </c>
      <c r="D45" s="50"/>
      <c r="E45" s="41"/>
      <c r="F45" s="52"/>
      <c r="G45" s="27"/>
      <c r="H45" s="20"/>
      <c r="I45" s="20"/>
      <c r="J45" s="19"/>
    </row>
    <row r="46" spans="2:10" ht="42" customHeight="1">
      <c r="B46" s="55" t="s">
        <v>65</v>
      </c>
      <c r="C46" s="81" t="s">
        <v>36</v>
      </c>
      <c r="D46" s="38" t="s">
        <v>26</v>
      </c>
      <c r="E46" s="40">
        <v>1</v>
      </c>
      <c r="F46" s="43"/>
      <c r="G46" s="36"/>
      <c r="H46" s="20"/>
      <c r="I46" s="20"/>
      <c r="J46" s="19"/>
    </row>
    <row r="47" spans="2:10" ht="21" customHeight="1">
      <c r="B47" s="56"/>
      <c r="C47" s="82">
        <v>1</v>
      </c>
      <c r="D47" s="39"/>
      <c r="E47" s="41"/>
      <c r="F47" s="44"/>
      <c r="G47" s="37"/>
      <c r="H47" s="20"/>
      <c r="I47" s="20"/>
      <c r="J47" s="19"/>
    </row>
    <row r="48" spans="2:10" ht="36" customHeight="1">
      <c r="B48" s="72" t="s">
        <v>2</v>
      </c>
      <c r="C48" s="73"/>
      <c r="D48" s="73"/>
      <c r="E48" s="73"/>
      <c r="F48" s="74"/>
      <c r="G48" s="15"/>
      <c r="H48" s="20"/>
      <c r="I48" s="20"/>
      <c r="J48" s="19"/>
    </row>
    <row r="49" spans="2:10" ht="24.95" customHeight="1">
      <c r="B49" s="62" t="s">
        <v>20</v>
      </c>
      <c r="C49" s="63"/>
      <c r="D49" s="63"/>
      <c r="E49" s="63"/>
      <c r="F49" s="64"/>
      <c r="G49" s="15"/>
      <c r="H49" s="20"/>
      <c r="I49" s="20"/>
      <c r="J49" s="19"/>
    </row>
    <row r="50" spans="2:10" ht="24.95" customHeight="1">
      <c r="B50" s="62" t="s">
        <v>3</v>
      </c>
      <c r="C50" s="63"/>
      <c r="D50" s="63"/>
      <c r="E50" s="63"/>
      <c r="F50" s="64"/>
      <c r="G50" s="15"/>
      <c r="H50" s="20"/>
      <c r="I50" s="20"/>
      <c r="J50" s="19"/>
    </row>
    <row r="51" spans="2:10" ht="24.95" customHeight="1">
      <c r="B51" s="20"/>
      <c r="C51" s="20"/>
      <c r="D51" s="20"/>
      <c r="E51" s="22"/>
      <c r="F51" s="22"/>
      <c r="G51" s="22"/>
      <c r="H51" s="20"/>
      <c r="I51" s="20"/>
      <c r="J51" s="19"/>
    </row>
    <row r="52" spans="2:10" s="2" customFormat="1" ht="24.95" customHeight="1">
      <c r="B52" s="16" t="s">
        <v>45</v>
      </c>
      <c r="C52" s="20"/>
      <c r="D52" s="20"/>
      <c r="E52" s="22"/>
      <c r="F52" s="22"/>
      <c r="G52" s="22"/>
      <c r="H52" s="20"/>
      <c r="I52" s="20"/>
      <c r="J52" s="19"/>
    </row>
  </sheetData>
  <mergeCells count="12">
    <mergeCell ref="B50:F50"/>
    <mergeCell ref="B5:B7"/>
    <mergeCell ref="C5:C7"/>
    <mergeCell ref="D5:D7"/>
    <mergeCell ref="B3:G3"/>
    <mergeCell ref="B4:G4"/>
    <mergeCell ref="E5:E7"/>
    <mergeCell ref="B48:F48"/>
    <mergeCell ref="B49:F49"/>
    <mergeCell ref="C9:G9"/>
    <mergeCell ref="C22:G22"/>
    <mergeCell ref="C33:G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Wodna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Robert</cp:lastModifiedBy>
  <cp:lastPrinted>2012-11-15T07:33:55Z</cp:lastPrinted>
  <dcterms:created xsi:type="dcterms:W3CDTF">2009-06-19T06:11:13Z</dcterms:created>
  <dcterms:modified xsi:type="dcterms:W3CDTF">2018-05-25T18:11:36Z</dcterms:modified>
</cp:coreProperties>
</file>